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m_kawinphat/Downloads/"/>
    </mc:Choice>
  </mc:AlternateContent>
  <xr:revisionPtr revIDLastSave="0" documentId="13_ncr:1_{43ACA74E-AFE4-DD4F-A8D5-F1818083A60F}" xr6:coauthVersionLast="47" xr6:coauthVersionMax="47" xr10:uidLastSave="{00000000-0000-0000-0000-000000000000}"/>
  <bookViews>
    <workbookView xWindow="0" yWindow="500" windowWidth="28800" windowHeight="15720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สมรรถนะสำคัญ!$A$1:$H$60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H39" i="5" s="1"/>
  <c r="G40" i="5"/>
  <c r="H40" i="5" s="1"/>
  <c r="G41" i="5"/>
  <c r="H41" i="5" s="1"/>
  <c r="G42" i="5"/>
  <c r="H42" i="5" s="1"/>
  <c r="G43" i="5"/>
  <c r="H43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44" i="5"/>
  <c r="H44" i="5" s="1"/>
  <c r="G6" i="5"/>
  <c r="H6" i="5" s="1"/>
  <c r="E60" i="5"/>
  <c r="E59" i="5"/>
  <c r="E58" i="5"/>
  <c r="E57" i="5"/>
  <c r="E56" i="5"/>
  <c r="D60" i="5"/>
  <c r="D59" i="5"/>
  <c r="D58" i="5"/>
  <c r="D57" i="5"/>
  <c r="D56" i="5"/>
  <c r="C60" i="5"/>
  <c r="C59" i="5"/>
  <c r="C58" i="5"/>
  <c r="C57" i="5"/>
  <c r="C56" i="5"/>
  <c r="B60" i="5"/>
  <c r="B59" i="5"/>
  <c r="B58" i="5"/>
  <c r="B57" i="5"/>
  <c r="B56" i="5"/>
  <c r="B52" i="5" l="1"/>
  <c r="B51" i="5"/>
  <c r="B49" i="5"/>
  <c r="B50" i="5" l="1"/>
  <c r="B53" i="5" l="1"/>
  <c r="G50" i="5" s="1"/>
  <c r="G49" i="5" l="1"/>
  <c r="G52" i="5"/>
  <c r="G51" i="5"/>
</calcChain>
</file>

<file path=xl/sharedStrings.xml><?xml version="1.0" encoding="utf-8"?>
<sst xmlns="http://schemas.openxmlformats.org/spreadsheetml/2006/main" count="73" uniqueCount="68">
  <si>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</si>
  <si>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</si>
  <si>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</si>
  <si>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</si>
  <si>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</si>
  <si>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</si>
  <si>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</si>
  <si>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</si>
  <si>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</si>
  <si>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</si>
  <si>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</si>
  <si>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</si>
  <si>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</si>
  <si>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</si>
  <si>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</si>
  <si>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</si>
  <si>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</si>
  <si>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</si>
  <si>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</si>
  <si>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</si>
  <si>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</si>
  <si>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</si>
  <si>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</si>
  <si>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</si>
  <si>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</si>
  <si>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</si>
  <si>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</si>
  <si>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</si>
  <si>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1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</si>
  <si>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เด็กชายธนภูมิ  บุญมา</t>
  </si>
  <si>
    <t>เด็กชายธนัตถ์ธัญ  แน่งน้อย</t>
  </si>
  <si>
    <t>เด็กชายภาณุพงศ์  อัครบุตร</t>
  </si>
  <si>
    <t>เด็กชายเมธาสิทธิ์  เมาฟาย</t>
  </si>
  <si>
    <t>เด็กชายวิริยะ  ทองสุทธิ์</t>
  </si>
  <si>
    <t>เด็กชายสิระภัทร  คุยบุตร</t>
  </si>
  <si>
    <t>เด็กชายสิริภาส  พึ่งพัก</t>
  </si>
  <si>
    <t>เด็กชายประสพสุข  ศรีนอก</t>
  </si>
  <si>
    <t>เด็กหญิงกัญญาณัฐ  โตฉิม</t>
  </si>
  <si>
    <t>เด็กหญิงกัญญาพัชร  โตฉิม</t>
  </si>
  <si>
    <t>เด็กหญิงเกศกนก  มั่นเหมาะ</t>
  </si>
  <si>
    <t>เด็กหญิงจิตสุภา  แน่งน้อย</t>
  </si>
  <si>
    <t>เด็กหญิงจิรัชญา  แน่งน้อย</t>
  </si>
  <si>
    <t>เด็กหญิงจีรวรรณ  มากมี</t>
  </si>
  <si>
    <t>เด็กหญิงชณิตา  รัดบ้านด่าน</t>
  </si>
  <si>
    <t>เด็กหญิงชรินทร์ทิพย์  ปานอ้น</t>
  </si>
  <si>
    <t>เด็กหญิงฐิติกานต์  มากมี</t>
  </si>
  <si>
    <t>เด็กหญิงณภัทร  คำสร้อย</t>
  </si>
  <si>
    <t>เด็กหญิงณัฐพร  ทองพรม</t>
  </si>
  <si>
    <t>เด็กหญิงณัฐริกา  ข่าสะโปน</t>
  </si>
  <si>
    <t>เด็กหญิงดาริกาพร  หอมพรรณา</t>
  </si>
  <si>
    <t>เด็กหญิงธนัชชา  บุญคุ้ม</t>
  </si>
  <si>
    <t>เด็กหญิงธนิดา  อินต๊ะใหม่</t>
  </si>
  <si>
    <t>เด็กหญิงพลอยจันทร์  แก้วทิ</t>
  </si>
  <si>
    <t>เด็กหญิงมณฑิตา  ศรีจันอิน</t>
  </si>
  <si>
    <t>เด็กหญิงยอดขวัญ  รัตน์บ้านด่าน</t>
  </si>
  <si>
    <t>เด็กหญิงวริศรา  วงศ์ษา</t>
  </si>
  <si>
    <t>เด็กหญิงวริศา  เกิดป้อม</t>
  </si>
  <si>
    <t>เด็กหญิงวิภาดา  คำหอม</t>
  </si>
  <si>
    <t>เด็กหญิงสัจพจน์  คำกระจ่าง</t>
  </si>
  <si>
    <t>เด็กหญิงสุภานี  เรืองดี</t>
  </si>
  <si>
    <t>เด็กหญิงสุภาพร  เกาะกิ่ง</t>
  </si>
  <si>
    <t>เด็กหญิงสุภาพร  เนื้อไม้</t>
  </si>
  <si>
    <t>เด็กหญิงอนัญญา  ขุนงิ้ว</t>
  </si>
  <si>
    <t>เด็กหญิงอภิสรา  ดวงแก้ว</t>
  </si>
  <si>
    <t>เด็กหญิงกมลรัตน์  อินทร์จันทร์</t>
  </si>
  <si>
    <t>เด็กหญิงจิรัชญา  เฉยชู</t>
  </si>
  <si>
    <t>เด็กหญิงปภาวรินท์  โตพ่วง</t>
  </si>
  <si>
    <t>เด็กหญิงสุชาดา  พาสมัย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</si>
</sst>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44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60"/>
  <sheetViews>
    <sheetView tabSelected="1" zoomScale="135" zoomScaleNormal="135" workbookViewId="0">
      <selection activeCell="K4" sqref="K4"/>
    </sheetView>
  </sheetViews>
  <sheetFormatPr baseColWidth="10" defaultColWidth="8.83203125" defaultRowHeight="15" x14ac:dyDescent="0.2"/>
  <cols>
    <col min="1" max="1" width="29.1640625" customWidth="1"/>
    <col min="2" max="7" width="7.6640625" customWidth="1"/>
    <col min="8" max="8" width="10.8320312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4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4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21" x14ac:dyDescent="0.3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7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29</v>
      </c>
      <c r="B6" s="1">
        <v>3</v>
      </c>
      <c r="C6" s="1">
        <v>3</v>
      </c>
      <c r="D6" s="1">
        <v>3</v>
      </c>
      <c r="E6" s="1">
        <v>3</v>
      </c>
      <c r="F6" s="14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25">
      <c r="A7" s="17" t="s">
        <v>30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44" si="0">SUM(B7:F7)/5</f>
        <v>3</v>
      </c>
      <c r="H7" s="1" t="str">
        <f t="shared" ref="H7:H44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31</v>
      </c>
      <c r="B8" s="14">
        <v>3</v>
      </c>
      <c r="C8" s="14">
        <v>3</v>
      </c>
      <c r="D8" s="14">
        <v>2</v>
      </c>
      <c r="E8" s="14">
        <v>3</v>
      </c>
      <c r="F8" s="14">
        <v>2</v>
      </c>
      <c r="G8" s="2">
        <f t="shared" si="0"/>
        <v>2.6</v>
      </c>
      <c r="H8" s="1" t="str">
        <f t="shared" si="1"/>
        <v>ดีเยี่ยม</v>
      </c>
    </row>
    <row r="9" spans="1:8" s="3" customFormat="1" ht="18.75" customHeight="1" x14ac:dyDescent="0.25">
      <c r="A9" s="17" t="s">
        <v>32</v>
      </c>
      <c r="B9" s="14">
        <v>3</v>
      </c>
      <c r="C9" s="14">
        <v>3</v>
      </c>
      <c r="D9" s="14">
        <v>2</v>
      </c>
      <c r="E9" s="14">
        <v>3</v>
      </c>
      <c r="F9" s="14">
        <v>2</v>
      </c>
      <c r="G9" s="2">
        <f t="shared" si="0"/>
        <v>2.6</v>
      </c>
      <c r="H9" s="1" t="str">
        <f t="shared" si="1"/>
        <v>ดีเยี่ยม</v>
      </c>
    </row>
    <row r="10" spans="1:8" s="3" customFormat="1" ht="18.75" customHeight="1" x14ac:dyDescent="0.25">
      <c r="A10" s="17" t="s">
        <v>33</v>
      </c>
      <c r="B10" s="14">
        <v>3</v>
      </c>
      <c r="C10" s="14">
        <v>3</v>
      </c>
      <c r="D10" s="14">
        <v>3</v>
      </c>
      <c r="E10" s="14">
        <v>3</v>
      </c>
      <c r="F10" s="14">
        <v>3</v>
      </c>
      <c r="G10" s="2">
        <f t="shared" si="0"/>
        <v>3</v>
      </c>
      <c r="H10" s="1" t="str">
        <f t="shared" si="1"/>
        <v>ดีเยี่ยม</v>
      </c>
    </row>
    <row r="11" spans="1:8" s="3" customFormat="1" ht="18.75" customHeight="1" x14ac:dyDescent="0.25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35</v>
      </c>
      <c r="B12" s="14">
        <v>3</v>
      </c>
      <c r="C12" s="14">
        <v>3</v>
      </c>
      <c r="D12" s="14">
        <v>2</v>
      </c>
      <c r="E12" s="14">
        <v>3</v>
      </c>
      <c r="F12" s="14">
        <v>2</v>
      </c>
      <c r="G12" s="2">
        <f t="shared" si="0"/>
        <v>2.6</v>
      </c>
      <c r="H12" s="1" t="str">
        <f t="shared" si="1"/>
        <v>ดีเยี่ยม</v>
      </c>
    </row>
    <row r="13" spans="1:8" s="3" customFormat="1" ht="18.75" customHeight="1" x14ac:dyDescent="0.25">
      <c r="A13" s="17" t="s">
        <v>36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 x14ac:dyDescent="0.25">
      <c r="A14" s="17" t="s">
        <v>37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 x14ac:dyDescent="0.25">
      <c r="A15" s="17" t="s">
        <v>38</v>
      </c>
      <c r="B15" s="14">
        <v>3</v>
      </c>
      <c r="C15" s="14">
        <v>3</v>
      </c>
      <c r="D15" s="14">
        <v>3</v>
      </c>
      <c r="E15" s="14">
        <v>3</v>
      </c>
      <c r="F15" s="14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 x14ac:dyDescent="0.25">
      <c r="A16" s="17" t="s">
        <v>39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40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25">
      <c r="A18" s="17" t="s">
        <v>41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42</v>
      </c>
      <c r="B19" s="14">
        <v>2</v>
      </c>
      <c r="C19" s="14">
        <v>3</v>
      </c>
      <c r="D19" s="14">
        <v>2</v>
      </c>
      <c r="E19" s="14">
        <v>3</v>
      </c>
      <c r="F19" s="14">
        <v>2</v>
      </c>
      <c r="G19" s="2">
        <f t="shared" si="0"/>
        <v>2.4</v>
      </c>
      <c r="H19" s="1" t="str">
        <f t="shared" si="1"/>
        <v>ดี</v>
      </c>
    </row>
    <row r="20" spans="1:8" s="3" customFormat="1" ht="18.75" customHeight="1" x14ac:dyDescent="0.25">
      <c r="A20" s="17" t="s">
        <v>43</v>
      </c>
      <c r="B20" s="14">
        <v>3</v>
      </c>
      <c r="C20" s="14">
        <v>3</v>
      </c>
      <c r="D20" s="14">
        <v>3</v>
      </c>
      <c r="E20" s="14">
        <v>3</v>
      </c>
      <c r="F20" s="14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 x14ac:dyDescent="0.25">
      <c r="A21" s="17" t="s">
        <v>44</v>
      </c>
      <c r="B21" s="14">
        <v>3</v>
      </c>
      <c r="C21" s="14">
        <v>3</v>
      </c>
      <c r="D21" s="14">
        <v>3</v>
      </c>
      <c r="E21" s="14">
        <v>3</v>
      </c>
      <c r="F21" s="14">
        <v>3</v>
      </c>
      <c r="G21" s="2">
        <f t="shared" si="0"/>
        <v>3</v>
      </c>
      <c r="H21" s="1" t="str">
        <f t="shared" si="1"/>
        <v>ดีเยี่ยม</v>
      </c>
    </row>
    <row r="22" spans="1:8" s="3" customFormat="1" ht="18.75" customHeight="1" x14ac:dyDescent="0.25">
      <c r="A22" s="17" t="s">
        <v>45</v>
      </c>
      <c r="B22" s="14">
        <v>2</v>
      </c>
      <c r="C22" s="14">
        <v>3</v>
      </c>
      <c r="D22" s="14">
        <v>2</v>
      </c>
      <c r="E22" s="14">
        <v>3</v>
      </c>
      <c r="F22" s="14">
        <v>2</v>
      </c>
      <c r="G22" s="2">
        <f t="shared" si="0"/>
        <v>2.4</v>
      </c>
      <c r="H22" s="1" t="str">
        <f t="shared" si="1"/>
        <v>ดี</v>
      </c>
    </row>
    <row r="23" spans="1:8" s="3" customFormat="1" ht="18.75" customHeight="1" x14ac:dyDescent="0.25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 x14ac:dyDescent="0.25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48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25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50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51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 x14ac:dyDescent="0.25">
      <c r="A29" s="17" t="s">
        <v>52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53</v>
      </c>
      <c r="B30" s="14">
        <v>3</v>
      </c>
      <c r="C30" s="14">
        <v>3</v>
      </c>
      <c r="D30" s="14">
        <v>3</v>
      </c>
      <c r="E30" s="14">
        <v>3</v>
      </c>
      <c r="F30" s="14">
        <v>3</v>
      </c>
      <c r="G30" s="2">
        <f t="shared" si="0"/>
        <v>3</v>
      </c>
      <c r="H30" s="1" t="str">
        <f t="shared" si="1"/>
        <v>ดีเยี่ยม</v>
      </c>
    </row>
    <row r="31" spans="1:8" s="3" customFormat="1" ht="18.75" customHeight="1" x14ac:dyDescent="0.25">
      <c r="A31" s="17" t="s">
        <v>54</v>
      </c>
      <c r="B31" s="14">
        <v>3</v>
      </c>
      <c r="C31" s="14">
        <v>3</v>
      </c>
      <c r="D31" s="14">
        <v>3</v>
      </c>
      <c r="E31" s="14">
        <v>3</v>
      </c>
      <c r="F31" s="14">
        <v>3</v>
      </c>
      <c r="G31" s="2">
        <f t="shared" si="0"/>
        <v>3</v>
      </c>
      <c r="H31" s="1" t="str">
        <f t="shared" si="1"/>
        <v>ดีเยี่ยม</v>
      </c>
    </row>
    <row r="32" spans="1:8" s="3" customFormat="1" ht="18.75" customHeight="1" x14ac:dyDescent="0.25">
      <c r="A32" s="17" t="s">
        <v>55</v>
      </c>
      <c r="B32" s="14">
        <v>3</v>
      </c>
      <c r="C32" s="14">
        <v>3</v>
      </c>
      <c r="D32" s="14">
        <v>3</v>
      </c>
      <c r="E32" s="14">
        <v>3</v>
      </c>
      <c r="F32" s="14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 x14ac:dyDescent="0.25">
      <c r="A33" s="17" t="s">
        <v>56</v>
      </c>
      <c r="B33" s="14">
        <v>3</v>
      </c>
      <c r="C33" s="14">
        <v>3</v>
      </c>
      <c r="D33" s="14">
        <v>3</v>
      </c>
      <c r="E33" s="14">
        <v>3</v>
      </c>
      <c r="F33" s="14">
        <v>3</v>
      </c>
      <c r="G33" s="2">
        <f t="shared" si="0"/>
        <v>3</v>
      </c>
      <c r="H33" s="1" t="str">
        <f t="shared" si="1"/>
        <v>ดีเยี่ยม</v>
      </c>
    </row>
    <row r="34" spans="1:8" s="3" customFormat="1" ht="18.75" customHeight="1" x14ac:dyDescent="0.25">
      <c r="A34" s="17" t="s">
        <v>57</v>
      </c>
      <c r="B34" s="14">
        <v>3</v>
      </c>
      <c r="C34" s="14">
        <v>3</v>
      </c>
      <c r="D34" s="14">
        <v>3</v>
      </c>
      <c r="E34" s="14">
        <v>3</v>
      </c>
      <c r="F34" s="14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 x14ac:dyDescent="0.25">
      <c r="A35" s="17" t="s">
        <v>58</v>
      </c>
      <c r="B35" s="14">
        <v>3</v>
      </c>
      <c r="C35" s="14">
        <v>3</v>
      </c>
      <c r="D35" s="14">
        <v>3</v>
      </c>
      <c r="E35" s="14">
        <v>3</v>
      </c>
      <c r="F35" s="14">
        <v>3</v>
      </c>
      <c r="G35" s="2">
        <f t="shared" si="0"/>
        <v>3</v>
      </c>
      <c r="H35" s="1" t="str">
        <f t="shared" si="1"/>
        <v>ดีเยี่ยม</v>
      </c>
    </row>
    <row r="36" spans="1:8" s="3" customFormat="1" ht="18.75" customHeight="1" x14ac:dyDescent="0.25">
      <c r="A36" s="17" t="s">
        <v>59</v>
      </c>
      <c r="B36" s="14">
        <v>3</v>
      </c>
      <c r="C36" s="14">
        <v>3</v>
      </c>
      <c r="D36" s="14">
        <v>3</v>
      </c>
      <c r="E36" s="14">
        <v>3</v>
      </c>
      <c r="F36" s="14">
        <v>3</v>
      </c>
      <c r="G36" s="2">
        <f t="shared" si="0"/>
        <v>3</v>
      </c>
      <c r="H36" s="1" t="str">
        <f t="shared" si="1"/>
        <v>ดีเยี่ยม</v>
      </c>
    </row>
    <row r="37" spans="1:8" s="3" customFormat="1" ht="18.75" customHeight="1" x14ac:dyDescent="0.25">
      <c r="A37" s="17" t="s">
        <v>60</v>
      </c>
      <c r="B37" s="14">
        <v>3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3</v>
      </c>
      <c r="H37" s="1" t="str">
        <f t="shared" si="1"/>
        <v>ดีเยี่ยม</v>
      </c>
    </row>
    <row r="38" spans="1:8" s="3" customFormat="1" ht="18.75" customHeight="1" x14ac:dyDescent="0.25">
      <c r="A38" s="17" t="s">
        <v>61</v>
      </c>
      <c r="B38" s="14">
        <v>3</v>
      </c>
      <c r="C38" s="14">
        <v>3</v>
      </c>
      <c r="D38" s="14">
        <v>3</v>
      </c>
      <c r="E38" s="14">
        <v>3</v>
      </c>
      <c r="F38" s="14">
        <v>3</v>
      </c>
      <c r="G38" s="2">
        <f t="shared" si="0"/>
        <v>3</v>
      </c>
      <c r="H38" s="1" t="str">
        <f t="shared" si="1"/>
        <v>ดีเยี่ยม</v>
      </c>
    </row>
    <row r="39" spans="1:8" s="3" customFormat="1" ht="18.75" customHeight="1" x14ac:dyDescent="0.25">
      <c r="A39" s="17" t="s">
        <v>62</v>
      </c>
      <c r="B39" s="14">
        <v>3</v>
      </c>
      <c r="C39" s="14">
        <v>3</v>
      </c>
      <c r="D39" s="14">
        <v>3</v>
      </c>
      <c r="E39" s="14">
        <v>3</v>
      </c>
      <c r="F39" s="14">
        <v>3</v>
      </c>
      <c r="G39" s="2">
        <f t="shared" si="0"/>
        <v>3</v>
      </c>
      <c r="H39" s="1" t="str">
        <f t="shared" si="1"/>
        <v>ดีเยี่ยม</v>
      </c>
    </row>
    <row r="40" spans="1:8" s="3" customFormat="1" ht="18.75" customHeight="1" x14ac:dyDescent="0.25">
      <c r="A40" s="17" t="s">
        <v>63</v>
      </c>
      <c r="B40" s="14">
        <v>3</v>
      </c>
      <c r="C40" s="14">
        <v>3</v>
      </c>
      <c r="D40" s="14">
        <v>2</v>
      </c>
      <c r="E40" s="14">
        <v>3</v>
      </c>
      <c r="F40" s="14">
        <v>2</v>
      </c>
      <c r="G40" s="2">
        <f t="shared" si="0"/>
        <v>2.6</v>
      </c>
      <c r="H40" s="1" t="str">
        <f t="shared" si="1"/>
        <v>ดีเยี่ยม</v>
      </c>
    </row>
    <row r="41" spans="1:8" s="3" customFormat="1" ht="18.75" customHeight="1" x14ac:dyDescent="0.25">
      <c r="A41" s="17" t="s">
        <v>64</v>
      </c>
      <c r="B41" s="14">
        <v>3</v>
      </c>
      <c r="C41" s="14">
        <v>3</v>
      </c>
      <c r="D41" s="14">
        <v>3</v>
      </c>
      <c r="E41" s="14">
        <v>3</v>
      </c>
      <c r="F41" s="14">
        <v>3</v>
      </c>
      <c r="G41" s="2">
        <f t="shared" si="0"/>
        <v>3</v>
      </c>
      <c r="H41" s="1" t="str">
        <f t="shared" si="1"/>
        <v>ดีเยี่ยม</v>
      </c>
    </row>
    <row r="42" spans="1:8" s="3" customFormat="1" ht="18.75" customHeight="1" x14ac:dyDescent="0.25">
      <c r="A42" s="17" t="s">
        <v>65</v>
      </c>
      <c r="B42" s="14">
        <v>3</v>
      </c>
      <c r="C42" s="14">
        <v>3</v>
      </c>
      <c r="D42" s="14">
        <v>3</v>
      </c>
      <c r="E42" s="14">
        <v>3</v>
      </c>
      <c r="F42" s="14">
        <v>3</v>
      </c>
      <c r="G42" s="2">
        <f t="shared" si="0"/>
        <v>3</v>
      </c>
      <c r="H42" s="1" t="str">
        <f t="shared" si="1"/>
        <v>ดีเยี่ยม</v>
      </c>
    </row>
    <row r="43" spans="1:8" s="3" customFormat="1" ht="18.75" customHeight="1" x14ac:dyDescent="0.25">
      <c r="A43" s="17" t="s">
        <v>66</v>
      </c>
      <c r="B43" s="14">
        <v>3</v>
      </c>
      <c r="C43" s="14">
        <v>3</v>
      </c>
      <c r="D43" s="14">
        <v>3</v>
      </c>
      <c r="E43" s="14">
        <v>3</v>
      </c>
      <c r="F43" s="14">
        <v>3</v>
      </c>
      <c r="G43" s="2">
        <f t="shared" si="0"/>
        <v>3</v>
      </c>
      <c r="H43" s="1" t="str">
        <f t="shared" si="1"/>
        <v>ดีเยี่ยม</v>
      </c>
    </row>
    <row r="44" spans="1:8" s="3" customFormat="1" ht="18.75" customHeight="1" x14ac:dyDescent="0.25">
      <c r="A44" s="17" t="s">
        <v>67</v>
      </c>
      <c r="B44" s="14">
        <v>3</v>
      </c>
      <c r="C44" s="14">
        <v>3</v>
      </c>
      <c r="D44" s="14">
        <v>3</v>
      </c>
      <c r="E44" s="14">
        <v>3</v>
      </c>
      <c r="F44" s="14">
        <v>3</v>
      </c>
      <c r="G44" s="2">
        <f t="shared" si="0"/>
        <v>3</v>
      </c>
      <c r="H44" s="1" t="str">
        <f t="shared" si="1"/>
        <v>ดีเยี่ยม</v>
      </c>
    </row>
    <row r="46" spans="1:8" ht="20.25" customHeight="1" x14ac:dyDescent="0.2">
      <c r="A46" s="25" t="s">
        <v>22</v>
      </c>
      <c r="B46" s="25"/>
      <c r="C46" s="25"/>
      <c r="D46" s="25"/>
      <c r="E46" s="25"/>
      <c r="F46" s="25"/>
      <c r="G46" s="25"/>
      <c r="H46" s="25"/>
    </row>
    <row r="47" spans="1:8" ht="20.25" customHeight="1" x14ac:dyDescent="0.35">
      <c r="A47" s="18" t="s">
        <v>17</v>
      </c>
      <c r="B47" s="18"/>
      <c r="C47" s="18"/>
      <c r="D47" s="18"/>
      <c r="E47" s="18"/>
      <c r="F47" s="18"/>
      <c r="G47" s="18"/>
      <c r="H47" s="18"/>
    </row>
    <row r="48" spans="1:8" ht="20.25" customHeight="1" x14ac:dyDescent="0.25">
      <c r="A48" s="5" t="s">
        <v>9</v>
      </c>
      <c r="B48" s="6"/>
      <c r="C48" s="6"/>
      <c r="D48" s="6"/>
      <c r="E48" s="6"/>
      <c r="F48" s="6"/>
      <c r="G48" s="6"/>
      <c r="H48" s="6"/>
    </row>
    <row r="49" spans="1:8" ht="20.25" customHeight="1" x14ac:dyDescent="0.35">
      <c r="A49" s="7" t="s">
        <v>18</v>
      </c>
      <c r="B49" s="7">
        <f>COUNTIF(H6:H44,"ดีเยี่ยม")</f>
        <v>37</v>
      </c>
      <c r="C49" s="8"/>
      <c r="D49" s="18" t="s">
        <v>10</v>
      </c>
      <c r="E49" s="18"/>
      <c r="F49" s="18"/>
      <c r="G49" s="9">
        <f>(B49*100)/B53</f>
        <v>94.871794871794876</v>
      </c>
      <c r="H49" s="7"/>
    </row>
    <row r="50" spans="1:8" ht="20.25" customHeight="1" x14ac:dyDescent="0.35">
      <c r="A50" s="7" t="s">
        <v>14</v>
      </c>
      <c r="B50" s="7">
        <f>COUNTIF(H6:H44,"ดี")</f>
        <v>2</v>
      </c>
      <c r="C50" s="8"/>
      <c r="D50" s="18" t="s">
        <v>11</v>
      </c>
      <c r="E50" s="18"/>
      <c r="F50" s="18"/>
      <c r="G50" s="9">
        <f>(B50*100)/B53</f>
        <v>5.1282051282051286</v>
      </c>
      <c r="H50" s="7"/>
    </row>
    <row r="51" spans="1:8" ht="20.25" customHeight="1" x14ac:dyDescent="0.35">
      <c r="A51" s="7" t="s">
        <v>19</v>
      </c>
      <c r="B51" s="7">
        <f>COUNTIF(H6:H44,"ผ่าน")</f>
        <v>0</v>
      </c>
      <c r="C51" s="8"/>
      <c r="D51" s="18" t="s">
        <v>12</v>
      </c>
      <c r="E51" s="18"/>
      <c r="F51" s="18"/>
      <c r="G51" s="9">
        <f>(B51*100)/B53</f>
        <v>0</v>
      </c>
      <c r="H51" s="7"/>
    </row>
    <row r="52" spans="1:8" ht="20.25" customHeight="1" x14ac:dyDescent="0.35">
      <c r="A52" s="7" t="s">
        <v>20</v>
      </c>
      <c r="B52" s="7">
        <f>COUNTIF(H6:H44,"ไม่ผ่าน")</f>
        <v>0</v>
      </c>
      <c r="C52" s="8"/>
      <c r="D52" s="18" t="s">
        <v>13</v>
      </c>
      <c r="E52" s="18"/>
      <c r="F52" s="18"/>
      <c r="G52" s="9">
        <f>(B52*100)/B53</f>
        <v>0</v>
      </c>
      <c r="H52" s="7"/>
    </row>
    <row r="53" spans="1:8" ht="20.25" customHeight="1" x14ac:dyDescent="0.35">
      <c r="A53" s="16" t="s">
        <v>27</v>
      </c>
      <c r="B53" s="15">
        <f>SUM(B49:B52)</f>
        <v>39</v>
      </c>
      <c r="C53" s="8"/>
      <c r="D53" s="15"/>
      <c r="E53" s="15"/>
      <c r="F53" s="15"/>
      <c r="G53" s="9"/>
      <c r="H53" s="15"/>
    </row>
    <row r="54" spans="1:8" ht="20.25" customHeight="1" x14ac:dyDescent="0.35">
      <c r="A54" s="10" t="s">
        <v>23</v>
      </c>
      <c r="B54" s="3"/>
      <c r="C54" s="3"/>
      <c r="D54" s="3"/>
      <c r="E54" s="3"/>
      <c r="F54" s="3"/>
      <c r="G54" s="3"/>
      <c r="H54" s="3"/>
    </row>
    <row r="55" spans="1:8" ht="20.25" customHeight="1" x14ac:dyDescent="0.35">
      <c r="A55" s="11" t="s">
        <v>16</v>
      </c>
      <c r="B55" s="12" t="s">
        <v>24</v>
      </c>
      <c r="C55" s="12" t="s">
        <v>15</v>
      </c>
      <c r="D55" s="12" t="s">
        <v>25</v>
      </c>
      <c r="E55" s="12" t="s">
        <v>26</v>
      </c>
      <c r="F55" s="3"/>
      <c r="G55" s="3"/>
      <c r="H55" s="3"/>
    </row>
    <row r="56" spans="1:8" ht="20.25" customHeight="1" x14ac:dyDescent="0.35">
      <c r="A56" s="11" t="s">
        <v>2</v>
      </c>
      <c r="B56" s="13">
        <f>COUNTIF(B6:B44,"3")</f>
        <v>37</v>
      </c>
      <c r="C56" s="13">
        <f>COUNTIF(B6:B44,"2")</f>
        <v>2</v>
      </c>
      <c r="D56" s="13">
        <f>COUNTIF(B6:B44,"1")</f>
        <v>0</v>
      </c>
      <c r="E56" s="13">
        <f>COUNTIF(B6:B44,"0")</f>
        <v>0</v>
      </c>
      <c r="F56" s="3"/>
      <c r="G56" s="3"/>
      <c r="H56" s="3"/>
    </row>
    <row r="57" spans="1:8" ht="20.25" customHeight="1" x14ac:dyDescent="0.35">
      <c r="A57" s="11" t="s">
        <v>3</v>
      </c>
      <c r="B57" s="13">
        <f>COUNTIF(C6:C44,"3")</f>
        <v>39</v>
      </c>
      <c r="C57" s="13">
        <f>COUNTIF(C6:C44,"2")</f>
        <v>0</v>
      </c>
      <c r="D57" s="13">
        <f>COUNTIF(C6:C44,"1")</f>
        <v>0</v>
      </c>
      <c r="E57" s="13">
        <f>COUNTIF(C6:C44,"0")</f>
        <v>0</v>
      </c>
      <c r="F57" s="3"/>
      <c r="G57" s="3"/>
      <c r="H57" s="3"/>
    </row>
    <row r="58" spans="1:8" ht="20.25" customHeight="1" x14ac:dyDescent="0.35">
      <c r="A58" s="11" t="s">
        <v>4</v>
      </c>
      <c r="B58" s="13">
        <f>COUNTIF(D6:D44,"3")</f>
        <v>33</v>
      </c>
      <c r="C58" s="13">
        <f>COUNTIF(D6:D44,"2")</f>
        <v>6</v>
      </c>
      <c r="D58" s="13">
        <f>COUNTIF(D6:D44,"1")</f>
        <v>0</v>
      </c>
      <c r="E58" s="13">
        <f>COUNTIF(D6:D44,"0")</f>
        <v>0</v>
      </c>
      <c r="F58" s="3"/>
      <c r="G58" s="3"/>
      <c r="H58" s="3"/>
    </row>
    <row r="59" spans="1:8" ht="20.25" customHeight="1" x14ac:dyDescent="0.35">
      <c r="A59" s="11" t="s">
        <v>5</v>
      </c>
      <c r="B59" s="13">
        <f>COUNTIF(E6:E44,"3")</f>
        <v>39</v>
      </c>
      <c r="C59" s="13">
        <f>COUNTIF(E6:E44,"2")</f>
        <v>0</v>
      </c>
      <c r="D59" s="13">
        <f>COUNTIF(E6:E44,"1")</f>
        <v>0</v>
      </c>
      <c r="E59" s="13">
        <f>COUNTIF(E6:E44,"0")</f>
        <v>0</v>
      </c>
      <c r="F59" s="3"/>
      <c r="G59" s="3"/>
      <c r="H59" s="3"/>
    </row>
    <row r="60" spans="1:8" ht="20.25" customHeight="1" x14ac:dyDescent="0.35">
      <c r="A60" s="11" t="s">
        <v>6</v>
      </c>
      <c r="B60" s="13">
        <f>COUNTIF(F6:F44,"3")</f>
        <v>33</v>
      </c>
      <c r="C60" s="13">
        <f>COUNTIF(F6:F44,"2")</f>
        <v>6</v>
      </c>
      <c r="D60" s="13">
        <f>COUNTIF(F6:F44,"1")</f>
        <v>0</v>
      </c>
      <c r="E60" s="13">
        <f>COUNTIF(F6:F44,"0")</f>
        <v>0</v>
      </c>
      <c r="F60" s="3"/>
      <c r="G60" s="3"/>
      <c r="H60" s="3"/>
    </row>
  </sheetData>
  <sheetProtection algorithmName="SHA-512" hashValue="NKU4C1k9VUtZdcLsQa7Zszwfku4K6/9/kDmmdR3fHpNcS7HzVQVGjYmf5bO4awW/0yx2Oex5LyJOIgxmRmEA2g==" saltValue="0NTRrs5DpQYkXOesW3A2YQ==" spinCount="100000" sheet="1" objects="1" scenarios="1"/>
  <protectedRanges>
    <protectedRange sqref="B6:F44" name="ช่วง1"/>
  </protectedRanges>
  <mergeCells count="13">
    <mergeCell ref="D52:F52"/>
    <mergeCell ref="A1:H1"/>
    <mergeCell ref="A2:H2"/>
    <mergeCell ref="A3:H3"/>
    <mergeCell ref="A4:A5"/>
    <mergeCell ref="B4:F4"/>
    <mergeCell ref="G4:G5"/>
    <mergeCell ref="H4:H5"/>
    <mergeCell ref="A46:H46"/>
    <mergeCell ref="A47:H47"/>
    <mergeCell ref="D49:F49"/>
    <mergeCell ref="D50:F50"/>
    <mergeCell ref="D51:F51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Microsoft Office User</cp:lastModifiedBy>
  <cp:lastPrinted>2022-04-03T08:31:16Z</cp:lastPrinted>
  <dcterms:created xsi:type="dcterms:W3CDTF">2020-09-05T11:17:44Z</dcterms:created>
  <dcterms:modified xsi:type="dcterms:W3CDTF">2022-04-04T08:19:06Z</dcterms:modified>
</cp:coreProperties>
</file>