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upong Kaen-akart\Downloads\"/>
    </mc:Choice>
  </mc:AlternateContent>
  <xr:revisionPtr revIDLastSave="0" documentId="13_ncr:1_{254830A2-FF91-412C-88AA-8450427DD00C}" xr6:coauthVersionLast="47" xr6:coauthVersionMax="47" xr10:uidLastSave="{00000000-0000-0000-0000-000000000000}"/>
  <bookViews>
    <workbookView xWindow="-108" yWindow="-108" windowWidth="23256" windowHeight="1245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H40" i="5" s="1"/>
  <c r="G39" i="5"/>
  <c r="H39" i="5" s="1"/>
  <c r="G41" i="5"/>
  <c r="H41" i="5" s="1"/>
  <c r="G42" i="5"/>
  <c r="H42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<sst xmlns="http://schemas.openxmlformats.org/spreadsheetml/2006/main" count="71" uniqueCount="66">
  <si>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</si>
  <si>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</si>
  <si>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</si>
  <si>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</si>
  <si>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</si>
  <si>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</si>
  <si>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</si>
  <si>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</si>
  <si>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</si>
  <si>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</si>
  <si>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</si>
  <si>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</si>
  <si>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</si>
  <si>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</si>
  <si>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</si>
  <si>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</si>
  <si>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</si>
  <si>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</si>
  <si>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</si>
  <si>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</si>
  <si>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</si>
  <si>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</si>
  <si>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</si>
  <si>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</si>
  <si>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</si>
  <si>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</si>
  <si>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</si>
  <si>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</si>
  <si>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เด็กชายกิตติคุณ  สุขศรี</t>
  </si>
  <si>
    <t>เด็กชายกิตติชัย  แสนอุบล</t>
  </si>
  <si>
    <t>เด็กชายณัฐพร  โวหาร</t>
  </si>
  <si>
    <t>เด็กชายณัฐพล  อิงชัยภูมิ</t>
  </si>
  <si>
    <t>เด็กชายทศพร  นารีสา</t>
  </si>
  <si>
    <t>เด็กชายทินภัทร  ยองแตน</t>
  </si>
  <si>
    <t>เด็กชายธนดล  บุญปอง</t>
  </si>
  <si>
    <t>เด็กชายธนพนธ์  พันธ์จั่น</t>
  </si>
  <si>
    <t>เด็กชายธนากรณ์  จันทร์นา</t>
  </si>
  <si>
    <t>เด็กชายธนามิตร  จาดเมือง</t>
  </si>
  <si>
    <t>เด็กชายธีรพงษ์  ใจหนึ่ง</t>
  </si>
  <si>
    <t>เด็กชายธีรภัทร  ไพรโต</t>
  </si>
  <si>
    <t>เด็กชายนพดล  โพธิ์ใจ</t>
  </si>
  <si>
    <t>เด็กชายบุญฤทธิ์  พินิจเกียรติกุล</t>
  </si>
  <si>
    <t>เด็กชายพัฒนพงศ์  จันทะวงษ์</t>
  </si>
  <si>
    <t>เด็กชายพีรพัฒน์  กลิ่นหอม</t>
  </si>
  <si>
    <t>เด็กชายมนัญชัย  แมลงภู่</t>
  </si>
  <si>
    <t>เด็กชายวีรพร  นวลคำ</t>
  </si>
  <si>
    <t>เด็กชายศิลปชัย  สุขปลั่ง</t>
  </si>
  <si>
    <t>เด็กชายสัญชัย  รอดบำรุง</t>
  </si>
  <si>
    <t>เด็กชายสิรภพ  ผาสุข</t>
  </si>
  <si>
    <t>เด็กชายเสกสรร  อนันติ</t>
  </si>
  <si>
    <t>เด็กชายเสรี  บุญดี</t>
  </si>
  <si>
    <t>เด็กชายอลงกรณ์  พันธุ์ชัย</t>
  </si>
  <si>
    <t>เด็กชายอายุวัต  พรมวงษ์</t>
  </si>
  <si>
    <t>เด็กชายวัชรชัย  ปัตตังเว</t>
  </si>
  <si>
    <t>เด็กหญิงขวัญฤดี  โตแก้ว</t>
  </si>
  <si>
    <t>เด็กหญิงจันจิรา  จันทร์เทวี</t>
  </si>
  <si>
    <t>เด็กหญิงญาดา  กองเลิศ</t>
  </si>
  <si>
    <t>เด็กหญิงธารารัตน์  มากศิลป์</t>
  </si>
  <si>
    <t>เด็กหญิงนัชชา  อ่วมปิ่น</t>
  </si>
  <si>
    <t>เด็กหญิงปณิดา  ดอกขาวรัมย์</t>
  </si>
  <si>
    <t>เด็กหญิงปรัชญาดา  มูลประสิทธิ์</t>
  </si>
  <si>
    <t>เด็กหญิงวิชญาพร  สุดใจหาญ</t>
  </si>
  <si>
    <t>เด็กหญิงอภิสรา  ชวนหนองนวน</t>
  </si>
  <si>
    <t>เด็กหญิงอรัญญา  พิมพ์แก้ว</t>
  </si>
  <si>
    <t>เด็กหญิงณัฐตินันท์  ไทยบุญนาค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</si>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</sst>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8"/>
  <sheetViews>
    <sheetView tabSelected="1" zoomScale="135" zoomScaleNormal="135" workbookViewId="0">
      <selection activeCell="E35" sqref="E35"/>
    </sheetView>
  </sheetViews>
  <sheetFormatPr defaultColWidth="8.88671875" defaultRowHeight="14.4"/>
  <cols>
    <col min="1" max="1" width="29.109375" customWidth="1"/>
    <col min="2" max="7" width="7.6640625" customWidth="1"/>
    <col min="8" max="8" width="10.88671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4.6">
      <c r="A2" s="20" t="s">
        <v>65</v>
      </c>
      <c r="B2" s="20"/>
      <c r="C2" s="20"/>
      <c r="D2" s="20"/>
      <c r="E2" s="20"/>
      <c r="F2" s="20"/>
      <c r="G2" s="20"/>
      <c r="H2" s="20"/>
    </row>
    <row r="3" spans="1:8" ht="24.6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8.4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17" t="s">
        <v>28</v>
      </c>
      <c r="B6" s="1">
        <v>3</v>
      </c>
      <c r="C6" s="1">
        <v>2</v>
      </c>
      <c r="D6" s="1">
        <v>2</v>
      </c>
      <c r="E6" s="1">
        <v>3</v>
      </c>
      <c r="F6" s="1">
        <v>2</v>
      </c>
      <c r="G6" s="2">
        <f>SUM(B6:F6)/5</f>
        <v>2.4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>
      <c r="A7" s="17" t="s">
        <v>29</v>
      </c>
      <c r="B7" s="14">
        <v>2</v>
      </c>
      <c r="C7" s="14">
        <v>3</v>
      </c>
      <c r="D7" s="14">
        <v>2</v>
      </c>
      <c r="E7" s="14">
        <v>3</v>
      </c>
      <c r="F7" s="14">
        <v>2</v>
      </c>
      <c r="G7" s="2">
        <f t="shared" ref="G7:G42" si="0">SUM(B7:F7)/5</f>
        <v>2.4</v>
      </c>
      <c r="H7" s="1" t="str">
        <f t="shared" ref="H7:H42" si="1">IF(G7&lt;=0.99,"ไม่ผ่าน",IF(G7&lt;=1.49,"ผ่าน",IF(G7&lt;=2.49,"ดี",IF(G7&lt;=3,"ดีเยี่ยม"))))</f>
        <v>ดี</v>
      </c>
    </row>
    <row r="8" spans="1:8" s="3" customFormat="1" ht="18.75" customHeight="1">
      <c r="A8" s="17" t="s">
        <v>30</v>
      </c>
      <c r="B8" s="14">
        <v>3</v>
      </c>
      <c r="C8" s="14">
        <v>3</v>
      </c>
      <c r="D8" s="14">
        <v>2</v>
      </c>
      <c r="E8" s="14">
        <v>3</v>
      </c>
      <c r="F8" s="14">
        <v>3</v>
      </c>
      <c r="G8" s="2">
        <f t="shared" si="0"/>
        <v>2.8</v>
      </c>
      <c r="H8" s="1" t="str">
        <f t="shared" si="1"/>
        <v>ดีเยี่ยม</v>
      </c>
    </row>
    <row r="9" spans="1:8" s="3" customFormat="1" ht="18.75" customHeight="1">
      <c r="A9" s="17" t="s">
        <v>31</v>
      </c>
      <c r="B9" s="14">
        <v>2</v>
      </c>
      <c r="C9" s="14">
        <v>2</v>
      </c>
      <c r="D9" s="14">
        <v>3</v>
      </c>
      <c r="E9" s="14">
        <v>3</v>
      </c>
      <c r="F9" s="14">
        <v>3</v>
      </c>
      <c r="G9" s="2">
        <f t="shared" si="0"/>
        <v>2.6</v>
      </c>
      <c r="H9" s="1" t="str">
        <f t="shared" si="1"/>
        <v>ดีเยี่ยม</v>
      </c>
    </row>
    <row r="10" spans="1:8" s="3" customFormat="1" ht="18.75" customHeight="1">
      <c r="A10" s="17" t="s">
        <v>32</v>
      </c>
      <c r="B10" s="14">
        <v>3</v>
      </c>
      <c r="C10" s="14">
        <v>2</v>
      </c>
      <c r="D10" s="14">
        <v>3</v>
      </c>
      <c r="E10" s="14">
        <v>3</v>
      </c>
      <c r="F10" s="14">
        <v>2</v>
      </c>
      <c r="G10" s="2">
        <f t="shared" si="0"/>
        <v>2.6</v>
      </c>
      <c r="H10" s="1" t="str">
        <f t="shared" si="1"/>
        <v>ดีเยี่ยม</v>
      </c>
    </row>
    <row r="11" spans="1:8" s="3" customFormat="1" ht="18.75" customHeight="1">
      <c r="A11" s="17" t="s">
        <v>33</v>
      </c>
      <c r="B11" s="14">
        <v>3</v>
      </c>
      <c r="C11" s="14">
        <v>2</v>
      </c>
      <c r="D11" s="14">
        <v>2</v>
      </c>
      <c r="E11" s="14">
        <v>3</v>
      </c>
      <c r="F11" s="14">
        <v>2</v>
      </c>
      <c r="G11" s="2">
        <f t="shared" si="0"/>
        <v>2.4</v>
      </c>
      <c r="H11" s="1" t="str">
        <f t="shared" si="1"/>
        <v>ดี</v>
      </c>
    </row>
    <row r="12" spans="1:8" s="3" customFormat="1" ht="18.75" customHeight="1">
      <c r="A12" s="17" t="s">
        <v>34</v>
      </c>
      <c r="B12" s="14">
        <v>3</v>
      </c>
      <c r="C12" s="14">
        <v>3</v>
      </c>
      <c r="D12" s="14">
        <v>2</v>
      </c>
      <c r="E12" s="14">
        <v>3</v>
      </c>
      <c r="F12" s="14">
        <v>3</v>
      </c>
      <c r="G12" s="2">
        <f t="shared" si="0"/>
        <v>2.8</v>
      </c>
      <c r="H12" s="1" t="str">
        <f t="shared" si="1"/>
        <v>ดีเยี่ยม</v>
      </c>
    </row>
    <row r="13" spans="1:8" s="3" customFormat="1" ht="18.75" customHeight="1">
      <c r="A13" s="17" t="s">
        <v>35</v>
      </c>
      <c r="B13" s="14">
        <v>3</v>
      </c>
      <c r="C13" s="14">
        <v>2</v>
      </c>
      <c r="D13" s="14">
        <v>2</v>
      </c>
      <c r="E13" s="14">
        <v>3</v>
      </c>
      <c r="F13" s="14">
        <v>3</v>
      </c>
      <c r="G13" s="2">
        <f t="shared" si="0"/>
        <v>2.6</v>
      </c>
      <c r="H13" s="1" t="str">
        <f t="shared" si="1"/>
        <v>ดีเยี่ยม</v>
      </c>
    </row>
    <row r="14" spans="1:8" s="3" customFormat="1" ht="18.75" customHeight="1">
      <c r="A14" s="17" t="s">
        <v>36</v>
      </c>
      <c r="B14" s="14">
        <v>3</v>
      </c>
      <c r="C14" s="14">
        <v>2</v>
      </c>
      <c r="D14" s="14">
        <v>3</v>
      </c>
      <c r="E14" s="14">
        <v>3</v>
      </c>
      <c r="F14" s="14">
        <v>3</v>
      </c>
      <c r="G14" s="2">
        <f t="shared" si="0"/>
        <v>2.8</v>
      </c>
      <c r="H14" s="1" t="str">
        <f t="shared" si="1"/>
        <v>ดีเยี่ยม</v>
      </c>
    </row>
    <row r="15" spans="1:8" s="3" customFormat="1" ht="18.75" customHeight="1">
      <c r="A15" s="17" t="s">
        <v>37</v>
      </c>
      <c r="B15" s="14">
        <v>3</v>
      </c>
      <c r="C15" s="14">
        <v>2</v>
      </c>
      <c r="D15" s="14">
        <v>2</v>
      </c>
      <c r="E15" s="14">
        <v>3</v>
      </c>
      <c r="F15" s="14">
        <v>2</v>
      </c>
      <c r="G15" s="2">
        <f t="shared" si="0"/>
        <v>2.4</v>
      </c>
      <c r="H15" s="1" t="str">
        <f t="shared" si="1"/>
        <v>ดี</v>
      </c>
    </row>
    <row r="16" spans="1:8" s="3" customFormat="1" ht="18.75" customHeight="1">
      <c r="A16" s="17" t="s">
        <v>38</v>
      </c>
      <c r="B16" s="14">
        <v>3</v>
      </c>
      <c r="C16" s="14">
        <v>2</v>
      </c>
      <c r="D16" s="14">
        <v>2</v>
      </c>
      <c r="E16" s="14">
        <v>3</v>
      </c>
      <c r="F16" s="14">
        <v>2</v>
      </c>
      <c r="G16" s="2">
        <f t="shared" si="0"/>
        <v>2.4</v>
      </c>
      <c r="H16" s="1" t="str">
        <f t="shared" si="1"/>
        <v>ดี</v>
      </c>
    </row>
    <row r="17" spans="1:8" s="3" customFormat="1" ht="18.75" customHeight="1">
      <c r="A17" s="17" t="s">
        <v>39</v>
      </c>
      <c r="B17" s="14">
        <v>3</v>
      </c>
      <c r="C17" s="14">
        <v>2</v>
      </c>
      <c r="D17" s="14">
        <v>2</v>
      </c>
      <c r="E17" s="14">
        <v>3</v>
      </c>
      <c r="F17" s="14">
        <v>2</v>
      </c>
      <c r="G17" s="2">
        <f t="shared" si="0"/>
        <v>2.4</v>
      </c>
      <c r="H17" s="1" t="str">
        <f t="shared" si="1"/>
        <v>ดี</v>
      </c>
    </row>
    <row r="18" spans="1:8" s="3" customFormat="1" ht="18.75" customHeight="1">
      <c r="A18" s="17" t="s">
        <v>40</v>
      </c>
      <c r="B18" s="14">
        <v>3</v>
      </c>
      <c r="C18" s="14">
        <v>2</v>
      </c>
      <c r="D18" s="14">
        <v>3</v>
      </c>
      <c r="E18" s="14">
        <v>3</v>
      </c>
      <c r="F18" s="14">
        <v>2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>
      <c r="A19" s="17" t="s">
        <v>41</v>
      </c>
      <c r="B19" s="14">
        <v>3</v>
      </c>
      <c r="C19" s="14">
        <v>2</v>
      </c>
      <c r="D19" s="14">
        <v>3</v>
      </c>
      <c r="E19" s="14">
        <v>3</v>
      </c>
      <c r="F19" s="14">
        <v>3</v>
      </c>
      <c r="G19" s="2">
        <f t="shared" si="0"/>
        <v>2.8</v>
      </c>
      <c r="H19" s="1" t="str">
        <f t="shared" si="1"/>
        <v>ดีเยี่ยม</v>
      </c>
    </row>
    <row r="20" spans="1:8" s="3" customFormat="1" ht="18.75" customHeight="1">
      <c r="A20" s="17" t="s">
        <v>42</v>
      </c>
      <c r="B20" s="14">
        <v>2</v>
      </c>
      <c r="C20" s="14">
        <v>2</v>
      </c>
      <c r="D20" s="14">
        <v>2</v>
      </c>
      <c r="E20" s="14">
        <v>3</v>
      </c>
      <c r="F20" s="14">
        <v>3</v>
      </c>
      <c r="G20" s="2">
        <f t="shared" si="0"/>
        <v>2.4</v>
      </c>
      <c r="H20" s="1" t="str">
        <f t="shared" si="1"/>
        <v>ดี</v>
      </c>
    </row>
    <row r="21" spans="1:8" s="3" customFormat="1" ht="18.75" customHeight="1">
      <c r="A21" s="17" t="s">
        <v>43</v>
      </c>
      <c r="B21" s="14">
        <v>3</v>
      </c>
      <c r="C21" s="14">
        <v>3</v>
      </c>
      <c r="D21" s="14">
        <v>2</v>
      </c>
      <c r="E21" s="14">
        <v>3</v>
      </c>
      <c r="F21" s="14">
        <v>2</v>
      </c>
      <c r="G21" s="2">
        <f t="shared" si="0"/>
        <v>2.6</v>
      </c>
      <c r="H21" s="1" t="str">
        <f t="shared" si="1"/>
        <v>ดีเยี่ยม</v>
      </c>
    </row>
    <row r="22" spans="1:8" s="3" customFormat="1" ht="18.75" customHeight="1">
      <c r="A22" s="17" t="s">
        <v>44</v>
      </c>
      <c r="B22" s="14">
        <v>3</v>
      </c>
      <c r="C22" s="14">
        <v>2</v>
      </c>
      <c r="D22" s="14">
        <v>3</v>
      </c>
      <c r="E22" s="14">
        <v>3</v>
      </c>
      <c r="F22" s="14">
        <v>3</v>
      </c>
      <c r="G22" s="2">
        <f t="shared" si="0"/>
        <v>2.8</v>
      </c>
      <c r="H22" s="1" t="str">
        <f t="shared" si="1"/>
        <v>ดีเยี่ยม</v>
      </c>
    </row>
    <row r="23" spans="1:8" s="3" customFormat="1" ht="18.75" customHeight="1">
      <c r="A23" s="17" t="s">
        <v>45</v>
      </c>
      <c r="B23" s="14">
        <v>3</v>
      </c>
      <c r="C23" s="14">
        <v>3</v>
      </c>
      <c r="D23" s="14">
        <v>2</v>
      </c>
      <c r="E23" s="14">
        <v>3</v>
      </c>
      <c r="F23" s="14">
        <v>2</v>
      </c>
      <c r="G23" s="2">
        <f t="shared" si="0"/>
        <v>2.6</v>
      </c>
      <c r="H23" s="1" t="str">
        <f t="shared" si="1"/>
        <v>ดีเยี่ยม</v>
      </c>
    </row>
    <row r="24" spans="1:8" s="3" customFormat="1" ht="18.75" customHeight="1">
      <c r="A24" s="17" t="s">
        <v>46</v>
      </c>
      <c r="B24" s="14">
        <v>3</v>
      </c>
      <c r="C24" s="14">
        <v>2</v>
      </c>
      <c r="D24" s="14">
        <v>2</v>
      </c>
      <c r="E24" s="14">
        <v>3</v>
      </c>
      <c r="F24" s="14">
        <v>3</v>
      </c>
      <c r="G24" s="2">
        <f t="shared" si="0"/>
        <v>2.6</v>
      </c>
      <c r="H24" s="1" t="str">
        <f t="shared" si="1"/>
        <v>ดีเยี่ยม</v>
      </c>
    </row>
    <row r="25" spans="1:8" s="3" customFormat="1" ht="18.75" customHeight="1">
      <c r="A25" s="17" t="s">
        <v>47</v>
      </c>
      <c r="B25" s="14">
        <v>3</v>
      </c>
      <c r="C25" s="14">
        <v>3</v>
      </c>
      <c r="D25" s="14">
        <v>2</v>
      </c>
      <c r="E25" s="14">
        <v>3</v>
      </c>
      <c r="F25" s="14">
        <v>2</v>
      </c>
      <c r="G25" s="2">
        <f t="shared" si="0"/>
        <v>2.6</v>
      </c>
      <c r="H25" s="1" t="str">
        <f t="shared" si="1"/>
        <v>ดีเยี่ยม</v>
      </c>
    </row>
    <row r="26" spans="1:8" s="3" customFormat="1" ht="18.75" customHeight="1">
      <c r="A26" s="17" t="s">
        <v>48</v>
      </c>
      <c r="B26" s="14">
        <v>2</v>
      </c>
      <c r="C26" s="14">
        <v>2</v>
      </c>
      <c r="D26" s="14">
        <v>2</v>
      </c>
      <c r="E26" s="14">
        <v>3</v>
      </c>
      <c r="F26" s="14">
        <v>3</v>
      </c>
      <c r="G26" s="2">
        <f t="shared" si="0"/>
        <v>2.4</v>
      </c>
      <c r="H26" s="1" t="str">
        <f t="shared" si="1"/>
        <v>ดี</v>
      </c>
    </row>
    <row r="27" spans="1:8" s="3" customFormat="1" ht="18.75" customHeight="1">
      <c r="A27" s="17" t="s">
        <v>49</v>
      </c>
      <c r="B27" s="14">
        <v>2</v>
      </c>
      <c r="C27" s="14">
        <v>2</v>
      </c>
      <c r="D27" s="14">
        <v>2</v>
      </c>
      <c r="E27" s="14">
        <v>3</v>
      </c>
      <c r="F27" s="14">
        <v>2</v>
      </c>
      <c r="G27" s="2">
        <f t="shared" si="0"/>
        <v>2.2000000000000002</v>
      </c>
      <c r="H27" s="1" t="str">
        <f t="shared" si="1"/>
        <v>ดี</v>
      </c>
    </row>
    <row r="28" spans="1:8" s="3" customFormat="1" ht="18.75" customHeight="1">
      <c r="A28" s="17" t="s">
        <v>50</v>
      </c>
      <c r="B28" s="14">
        <v>3</v>
      </c>
      <c r="C28" s="14">
        <v>2</v>
      </c>
      <c r="D28" s="14">
        <v>2</v>
      </c>
      <c r="E28" s="14">
        <v>3</v>
      </c>
      <c r="F28" s="14">
        <v>2</v>
      </c>
      <c r="G28" s="2">
        <f t="shared" si="0"/>
        <v>2.4</v>
      </c>
      <c r="H28" s="1" t="str">
        <f t="shared" si="1"/>
        <v>ดี</v>
      </c>
    </row>
    <row r="29" spans="1:8" s="3" customFormat="1" ht="18.75" customHeight="1">
      <c r="A29" s="17" t="s">
        <v>51</v>
      </c>
      <c r="B29" s="14">
        <v>3</v>
      </c>
      <c r="C29" s="14">
        <v>3</v>
      </c>
      <c r="D29" s="14">
        <v>3</v>
      </c>
      <c r="E29" s="14">
        <v>3</v>
      </c>
      <c r="F29" s="14">
        <v>2</v>
      </c>
      <c r="G29" s="2">
        <f t="shared" si="0"/>
        <v>2.8</v>
      </c>
      <c r="H29" s="1" t="str">
        <f t="shared" si="1"/>
        <v>ดีเยี่ยม</v>
      </c>
    </row>
    <row r="30" spans="1:8" s="3" customFormat="1" ht="18.75" customHeight="1">
      <c r="A30" s="17" t="s">
        <v>52</v>
      </c>
      <c r="B30" s="14">
        <v>3</v>
      </c>
      <c r="C30" s="14">
        <v>2</v>
      </c>
      <c r="D30" s="14">
        <v>2</v>
      </c>
      <c r="E30" s="14">
        <v>3</v>
      </c>
      <c r="F30" s="14">
        <v>3</v>
      </c>
      <c r="G30" s="2">
        <f t="shared" si="0"/>
        <v>2.6</v>
      </c>
      <c r="H30" s="1" t="str">
        <f t="shared" si="1"/>
        <v>ดีเยี่ยม</v>
      </c>
    </row>
    <row r="31" spans="1:8" s="3" customFormat="1" ht="18.75" customHeight="1">
      <c r="A31" s="17" t="s">
        <v>53</v>
      </c>
      <c r="B31" s="14">
        <v>3</v>
      </c>
      <c r="C31" s="14">
        <v>2</v>
      </c>
      <c r="D31" s="14">
        <v>2</v>
      </c>
      <c r="E31" s="14">
        <v>3</v>
      </c>
      <c r="F31" s="14">
        <v>3</v>
      </c>
      <c r="G31" s="2">
        <f t="shared" si="0"/>
        <v>2.6</v>
      </c>
      <c r="H31" s="1" t="str">
        <f t="shared" si="1"/>
        <v>ดีเยี่ยม</v>
      </c>
    </row>
    <row r="32" spans="1:8" s="3" customFormat="1" ht="18.75" customHeight="1">
      <c r="A32" s="17" t="s">
        <v>54</v>
      </c>
      <c r="B32" s="14">
        <v>2</v>
      </c>
      <c r="C32" s="14">
        <v>3</v>
      </c>
      <c r="D32" s="14">
        <v>2</v>
      </c>
      <c r="E32" s="14">
        <v>3</v>
      </c>
      <c r="F32" s="14">
        <v>2</v>
      </c>
      <c r="G32" s="2">
        <f t="shared" si="0"/>
        <v>2.4</v>
      </c>
      <c r="H32" s="1" t="str">
        <f t="shared" si="1"/>
        <v>ดี</v>
      </c>
    </row>
    <row r="33" spans="1:8" s="3" customFormat="1" ht="18.75" customHeight="1">
      <c r="A33" s="17" t="s">
        <v>55</v>
      </c>
      <c r="B33" s="14">
        <v>3</v>
      </c>
      <c r="C33" s="14">
        <v>3</v>
      </c>
      <c r="D33" s="14">
        <v>2</v>
      </c>
      <c r="E33" s="14">
        <v>3</v>
      </c>
      <c r="F33" s="14">
        <v>2</v>
      </c>
      <c r="G33" s="2">
        <f t="shared" si="0"/>
        <v>2.6</v>
      </c>
      <c r="H33" s="1" t="str">
        <f t="shared" si="1"/>
        <v>ดีเยี่ยม</v>
      </c>
    </row>
    <row r="34" spans="1:8" s="3" customFormat="1" ht="18.75" customHeight="1">
      <c r="A34" s="17" t="s">
        <v>56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>
      <c r="A35" s="17" t="s">
        <v>57</v>
      </c>
      <c r="B35" s="14">
        <v>2</v>
      </c>
      <c r="C35" s="14">
        <v>3</v>
      </c>
      <c r="D35" s="14">
        <v>2</v>
      </c>
      <c r="E35" s="14">
        <v>3</v>
      </c>
      <c r="F35" s="14">
        <v>2</v>
      </c>
      <c r="G35" s="2">
        <f t="shared" si="0"/>
        <v>2.4</v>
      </c>
      <c r="H35" s="1" t="str">
        <f t="shared" si="1"/>
        <v>ดี</v>
      </c>
    </row>
    <row r="36" spans="1:8" s="3" customFormat="1" ht="18.75" customHeight="1">
      <c r="A36" s="17" t="s">
        <v>58</v>
      </c>
      <c r="B36" s="14">
        <v>3</v>
      </c>
      <c r="C36" s="14">
        <v>3</v>
      </c>
      <c r="D36" s="14">
        <v>3</v>
      </c>
      <c r="E36" s="14">
        <v>3</v>
      </c>
      <c r="F36" s="14">
        <v>2</v>
      </c>
      <c r="G36" s="2">
        <f t="shared" si="0"/>
        <v>2.8</v>
      </c>
      <c r="H36" s="1" t="str">
        <f t="shared" si="1"/>
        <v>ดีเยี่ยม</v>
      </c>
    </row>
    <row r="37" spans="1:8" s="3" customFormat="1" ht="18.75" customHeight="1">
      <c r="A37" s="17" t="s">
        <v>59</v>
      </c>
      <c r="B37" s="14">
        <v>3</v>
      </c>
      <c r="C37" s="14">
        <v>3</v>
      </c>
      <c r="D37" s="14">
        <v>2</v>
      </c>
      <c r="E37" s="14">
        <v>3</v>
      </c>
      <c r="F37" s="14">
        <v>3</v>
      </c>
      <c r="G37" s="2">
        <f t="shared" si="0"/>
        <v>2.8</v>
      </c>
      <c r="H37" s="1" t="str">
        <f t="shared" si="1"/>
        <v>ดีเยี่ยม</v>
      </c>
    </row>
    <row r="38" spans="1:8" s="3" customFormat="1" ht="18.75" customHeight="1">
      <c r="A38" s="17" t="s">
        <v>60</v>
      </c>
      <c r="B38" s="14">
        <v>3</v>
      </c>
      <c r="C38" s="14">
        <v>3</v>
      </c>
      <c r="D38" s="14">
        <v>2</v>
      </c>
      <c r="E38" s="14">
        <v>3</v>
      </c>
      <c r="F38" s="14">
        <v>2</v>
      </c>
      <c r="G38" s="2">
        <f t="shared" si="0"/>
        <v>2.6</v>
      </c>
      <c r="H38" s="1" t="str">
        <f t="shared" si="1"/>
        <v>ดีเยี่ยม</v>
      </c>
    </row>
    <row r="39" spans="1:8" s="3" customFormat="1" ht="18.75" customHeight="1">
      <c r="A39" s="17" t="s">
        <v>61</v>
      </c>
      <c r="B39" s="14">
        <v>3</v>
      </c>
      <c r="C39" s="14">
        <v>3</v>
      </c>
      <c r="D39" s="14">
        <v>2</v>
      </c>
      <c r="E39" s="14">
        <v>3</v>
      </c>
      <c r="F39" s="14">
        <v>3</v>
      </c>
      <c r="G39" s="2">
        <f t="shared" si="0"/>
        <v>2.8</v>
      </c>
      <c r="H39" s="1" t="str">
        <f t="shared" si="1"/>
        <v>ดีเยี่ยม</v>
      </c>
    </row>
    <row r="40" spans="1:8" s="3" customFormat="1" ht="18.75" customHeight="1">
      <c r="A40" s="17" t="s">
        <v>62</v>
      </c>
      <c r="B40" s="14">
        <v>3</v>
      </c>
      <c r="C40" s="14">
        <v>3</v>
      </c>
      <c r="D40" s="14">
        <v>3</v>
      </c>
      <c r="E40" s="14">
        <v>3</v>
      </c>
      <c r="F40" s="14">
        <v>2</v>
      </c>
      <c r="G40" s="2">
        <f t="shared" si="0"/>
        <v>2.8</v>
      </c>
      <c r="H40" s="1" t="str">
        <f t="shared" si="1"/>
        <v>ดีเยี่ยม</v>
      </c>
    </row>
    <row r="41" spans="1:8" s="3" customFormat="1" ht="18.75" customHeight="1">
      <c r="A41" s="17" t="s">
        <v>63</v>
      </c>
      <c r="B41" s="14">
        <v>3</v>
      </c>
      <c r="C41" s="14">
        <v>3</v>
      </c>
      <c r="D41" s="14">
        <v>2</v>
      </c>
      <c r="E41" s="14">
        <v>3</v>
      </c>
      <c r="F41" s="14">
        <v>3</v>
      </c>
      <c r="G41" s="2">
        <f t="shared" si="0"/>
        <v>2.8</v>
      </c>
      <c r="H41" s="1" t="str">
        <f t="shared" si="1"/>
        <v>ดีเยี่ยม</v>
      </c>
    </row>
    <row r="42" spans="1:8" s="3" customFormat="1" ht="18.75" customHeight="1">
      <c r="A42" s="17" t="s">
        <v>64</v>
      </c>
      <c r="B42" s="14">
        <v>3</v>
      </c>
      <c r="C42" s="14">
        <v>3</v>
      </c>
      <c r="D42" s="14">
        <v>2</v>
      </c>
      <c r="E42" s="14">
        <v>3</v>
      </c>
      <c r="F42" s="14">
        <v>3</v>
      </c>
      <c r="G42" s="2">
        <f t="shared" si="0"/>
        <v>2.8</v>
      </c>
      <c r="H42" s="1" t="str">
        <f t="shared" si="1"/>
        <v>ดีเยี่ยม</v>
      </c>
    </row>
    <row r="44" spans="1:8" ht="20.25" customHeight="1">
      <c r="A44" s="25" t="s">
        <v>22</v>
      </c>
      <c r="B44" s="25"/>
      <c r="C44" s="25"/>
      <c r="D44" s="25"/>
      <c r="E44" s="25"/>
      <c r="F44" s="25"/>
      <c r="G44" s="25"/>
      <c r="H44" s="25"/>
    </row>
    <row r="45" spans="1:8" ht="20.25" customHeight="1">
      <c r="A45" s="18" t="s">
        <v>17</v>
      </c>
      <c r="B45" s="18"/>
      <c r="C45" s="18"/>
      <c r="D45" s="18"/>
      <c r="E45" s="18"/>
      <c r="F45" s="18"/>
      <c r="G45" s="18"/>
      <c r="H45" s="18"/>
    </row>
    <row r="46" spans="1:8" ht="20.25" customHeight="1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>
      <c r="A47" s="7" t="s">
        <v>18</v>
      </c>
      <c r="B47" s="7">
        <f>COUNTIF(H6:H42,"ดีเยี่ยม")</f>
        <v>25</v>
      </c>
      <c r="C47" s="8"/>
      <c r="D47" s="18" t="s">
        <v>10</v>
      </c>
      <c r="E47" s="18"/>
      <c r="F47" s="18"/>
      <c r="G47" s="9">
        <f>(B47*100)/B51</f>
        <v>67.567567567567565</v>
      </c>
      <c r="H47" s="7"/>
    </row>
    <row r="48" spans="1:8" ht="20.25" customHeight="1">
      <c r="A48" s="7" t="s">
        <v>14</v>
      </c>
      <c r="B48" s="7">
        <f>COUNTIF(H6:H42,"ดี")</f>
        <v>12</v>
      </c>
      <c r="C48" s="8"/>
      <c r="D48" s="18" t="s">
        <v>11</v>
      </c>
      <c r="E48" s="18"/>
      <c r="F48" s="18"/>
      <c r="G48" s="9">
        <f>(B48*100)/B51</f>
        <v>32.432432432432435</v>
      </c>
      <c r="H48" s="7"/>
    </row>
    <row r="49" spans="1:8" ht="20.25" customHeight="1">
      <c r="A49" s="7" t="s">
        <v>19</v>
      </c>
      <c r="B49" s="7">
        <f>COUNTIF(H6:H42,"ผ่าน")</f>
        <v>0</v>
      </c>
      <c r="C49" s="8"/>
      <c r="D49" s="18" t="s">
        <v>12</v>
      </c>
      <c r="E49" s="18"/>
      <c r="F49" s="18"/>
      <c r="G49" s="9">
        <f>(B49*100)/B51</f>
        <v>0</v>
      </c>
      <c r="H49" s="7"/>
    </row>
    <row r="50" spans="1:8" ht="20.25" customHeight="1">
      <c r="A50" s="7" t="s">
        <v>20</v>
      </c>
      <c r="B50" s="7">
        <f>COUNTIF(H6:H42,"ไม่ผ่าน")</f>
        <v>0</v>
      </c>
      <c r="C50" s="8"/>
      <c r="D50" s="18" t="s">
        <v>13</v>
      </c>
      <c r="E50" s="18"/>
      <c r="F50" s="18"/>
      <c r="G50" s="9">
        <f>(B50*100)/B51</f>
        <v>0</v>
      </c>
      <c r="H50" s="7"/>
    </row>
    <row r="51" spans="1:8" ht="20.25" customHeight="1">
      <c r="A51" s="16" t="s">
        <v>27</v>
      </c>
      <c r="B51" s="15">
        <f>SUM(B47:B50)</f>
        <v>37</v>
      </c>
      <c r="C51" s="8"/>
      <c r="D51" s="15"/>
      <c r="E51" s="15"/>
      <c r="F51" s="15"/>
      <c r="G51" s="9"/>
      <c r="H51" s="15"/>
    </row>
    <row r="52" spans="1:8" ht="20.25" customHeight="1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>
      <c r="A54" s="11" t="s">
        <v>2</v>
      </c>
      <c r="B54" s="13">
        <f>COUNTIF(B6:B42,"3")</f>
        <v>30</v>
      </c>
      <c r="C54" s="13">
        <f>COUNTIF(B6:B42,"2")</f>
        <v>7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>
      <c r="A55" s="11" t="s">
        <v>3</v>
      </c>
      <c r="B55" s="13">
        <f>COUNTIF(C6:C42,"3")</f>
        <v>18</v>
      </c>
      <c r="C55" s="13">
        <f>COUNTIF(C6:C42,"2")</f>
        <v>19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>
      <c r="A56" s="11" t="s">
        <v>4</v>
      </c>
      <c r="B56" s="13">
        <f>COUNTIF(D6:D42,"3")</f>
        <v>10</v>
      </c>
      <c r="C56" s="13">
        <f>COUNTIF(D6:D42,"2")</f>
        <v>27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>
      <c r="A57" s="11" t="s">
        <v>5</v>
      </c>
      <c r="B57" s="13">
        <f>COUNTIF(E6:E42,"3")</f>
        <v>37</v>
      </c>
      <c r="C57" s="13">
        <f>COUNTIF(E6:E42,"2")</f>
        <v>0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>
      <c r="A58" s="11" t="s">
        <v>6</v>
      </c>
      <c r="B58" s="13">
        <f>COUNTIF(F6:F42,"3")</f>
        <v>17</v>
      </c>
      <c r="C58" s="13">
        <f>COUNTIF(F6:F42,"2")</f>
        <v>20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otKzMLP8UEVQ2G35c7ezFgBW0PlEO0z8byDrc9RqvLa1dfRrx+G/MfYx5vGQ4p238CeMjgEXGEsYTiF/uXdRiw==" saltValue="avJ0SRv1GBGAk5Mx+V7y6Q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Panupong Kaen-akart</cp:lastModifiedBy>
  <cp:lastPrinted>2022-04-03T08:31:16Z</cp:lastPrinted>
  <dcterms:created xsi:type="dcterms:W3CDTF">2020-09-05T11:17:44Z</dcterms:created>
  <dcterms:modified xsi:type="dcterms:W3CDTF">2022-04-04T09:46:16Z</dcterms:modified>
</cp:coreProperties>
</file>